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<sst xmlns="http://schemas.openxmlformats.org/spreadsheetml/2006/main" count="39" uniqueCount="39">
  <si>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</si>
  <si>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</si>
  <si>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</si>
  <si>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</si>
  <si>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formado por panel semirrígido de lana mineral, espesor 45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</si>
  <si>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</si>
  <si>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</si>
  <si>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</si>
  <si>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</si>
  <si>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</si>
  <si>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</si>
  <si>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</si>
  <si>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mt16lra060b</t>
  </si>
  <si>
    <t xml:space="preserve">m²</t>
  </si>
  <si>
    <t xml:space="preserve">Panel semirrígido de lana mineral, espesor 45 mm, según UNE-EN 13162.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</si>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</sst>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03" customWidth="1"/>
    <col min="4" max="4" width="63.24" customWidth="1"/>
    <col min="5" max="5" width="4.76" customWidth="1"/>
    <col min="6" max="6" width="12.07" customWidth="1"/>
    <col min="7" max="7" width="0.68" customWidth="1"/>
    <col min="8" max="8" width="11.90" customWidth="1"/>
    <col min="9" max="9" width="2.38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2.99</v>
      </c>
      <c r="H10" s="14"/>
      <c r="I10" s="14">
        <f ca="1">ROUND(INDIRECT(ADDRESS(ROW()+(0), COLUMN()+(-4), 1))*INDIRECT(ADDRESS(ROW()+(0), COLUMN()+(-2), 1)), 2)</f>
        <v>2.99</v>
      </c>
      <c r="J10" s="14"/>
    </row>
    <row r="11" spans="1:10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2.99</v>
      </c>
      <c r="J11" s="17"/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0.055</v>
      </c>
      <c r="F13" s="11"/>
      <c r="G13" s="13">
        <v>19.11</v>
      </c>
      <c r="H13" s="13"/>
      <c r="I13" s="13">
        <f ca="1">ROUND(INDIRECT(ADDRESS(ROW()+(0), COLUMN()+(-4), 1))*INDIRECT(ADDRESS(ROW()+(0), COLUMN()+(-2), 1)), 2)</f>
        <v>1.05</v>
      </c>
      <c r="J13" s="13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0.055</v>
      </c>
      <c r="F14" s="12"/>
      <c r="G14" s="14">
        <v>17.53</v>
      </c>
      <c r="H14" s="14"/>
      <c r="I14" s="14">
        <f ca="1">ROUND(INDIRECT(ADDRESS(ROW()+(0), COLUMN()+(-4), 1))*INDIRECT(ADDRESS(ROW()+(0), COLUMN()+(-2), 1)), 2)</f>
        <v>0.96</v>
      </c>
      <c r="J14" s="14"/>
    </row>
    <row r="15" spans="1:10" ht="13.50" thickBot="1" customHeight="1">
      <c r="A15" s="15"/>
      <c r="B15" s="15"/>
      <c r="C15" s="15"/>
      <c r="D15" s="15"/>
      <c r="E15" s="9" t="s">
        <v>23</v>
      </c>
      <c r="F15" s="9"/>
      <c r="G15" s="9"/>
      <c r="H15" s="9"/>
      <c r="I15" s="17">
        <f ca="1">ROUND(SUM(INDIRECT(ADDRESS(ROW()+(-1), COLUMN()+(0), 1)),INDIRECT(ADDRESS(ROW()+(-2), COLUMN()+(0), 1))), 2)</f>
        <v>2.01</v>
      </c>
      <c r="J15" s="17"/>
    </row>
    <row r="16" spans="1:10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5"/>
      <c r="H16" s="15"/>
      <c r="I16" s="15"/>
      <c r="J16" s="15"/>
    </row>
    <row r="17" spans="1:10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2"/>
      <c r="G17" s="14">
        <f ca="1">ROUND(SUM(INDIRECT(ADDRESS(ROW()+(-2), COLUMN()+(2), 1)),INDIRECT(ADDRESS(ROW()+(-6), COLUMN()+(2), 1))), 2)</f>
        <v>5</v>
      </c>
      <c r="H17" s="14"/>
      <c r="I17" s="14">
        <f ca="1">ROUND(INDIRECT(ADDRESS(ROW()+(0), COLUMN()+(-4), 1))*INDIRECT(ADDRESS(ROW()+(0), COLUMN()+(-2), 1))/100, 2)</f>
        <v>0.1</v>
      </c>
      <c r="J17" s="14"/>
    </row>
    <row r="18" spans="1:10" ht="13.50" thickBot="1" customHeight="1">
      <c r="A18" s="21" t="s">
        <v>27</v>
      </c>
      <c r="B18" s="21"/>
      <c r="C18" s="22"/>
      <c r="D18" s="23"/>
      <c r="E18" s="24" t="s">
        <v>28</v>
      </c>
      <c r="F18" s="24"/>
      <c r="G18" s="25"/>
      <c r="H18" s="25"/>
      <c r="I18" s="26">
        <f ca="1">ROUND(SUM(INDIRECT(ADDRESS(ROW()+(-1), COLUMN()+(0), 1)),INDIRECT(ADDRESS(ROW()+(-3), COLUMN()+(0), 1)),INDIRECT(ADDRESS(ROW()+(-7), COLUMN()+(0), 1))), 2)</f>
        <v>5.1</v>
      </c>
      <c r="J18" s="26"/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5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H11"/>
    <mergeCell ref="I11:J11"/>
    <mergeCell ref="A12:B12"/>
    <mergeCell ref="D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H15"/>
    <mergeCell ref="I15:J15"/>
    <mergeCell ref="A16:B16"/>
    <mergeCell ref="D16:F16"/>
    <mergeCell ref="G16:H16"/>
    <mergeCell ref="I16:J16"/>
    <mergeCell ref="A17:B17"/>
    <mergeCell ref="E17:F17"/>
    <mergeCell ref="G17:H17"/>
    <mergeCell ref="I17:J17"/>
    <mergeCell ref="A18:D18"/>
    <mergeCell ref="E18:H18"/>
    <mergeCell ref="I18:J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