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<sst xmlns="http://schemas.openxmlformats.org/spreadsheetml/2006/main" count="42" uniqueCount="42">
  <si>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</si>
  <si>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NAQ030</t>
  </si>
  <si>
    <t xml:space="preserve">m²</t>
  </si>
  <si>
    <t xml:space="preserve">Aislamiento térmico por el interior de cubiertas inclinadas sobre espacio no habitable.</t>
  </si>
  <si>
    <r>
      <rPr>
        <sz val="8.25"/>
        <color rgb="FF000000"/>
        <rFont val="Arial"/>
        <family val="2"/>
      </rPr>
      <t xml:space="preserve">Aislamiento térmico por el interior de cubiertas inclinadas sobre espacio no habitable, formado por panel rígido de poliestireno expandido Donpol Azul "VALERO", de superficie lisa y mecanizado lateral a media madera, de 40 mm de espesor, resistencia térmica 1,21 m²K/W, conductividad térmica 0,033 W/(mK), colocado a tope y fijado mecánicamente con taco de expansión y clavo de polipropileno, con aro de estanqueidad.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</si>
  <si>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</si>
  <si>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</si>
  <si>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</si>
  <si>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</si>
  <si>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</si>
  <si>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</si>
  <si>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</si>
  <si>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mt16pel050jf</t>
  </si>
  <si>
    <t xml:space="preserve">m²</t>
  </si>
  <si>
    <t xml:space="preserve">Panel rígido de poliestireno expandido Donpol Azul "VALERO", según UNE-EN 13163, de superficie lisa y mecanizado lateral a media madera, de 40 mm de espesor, conductividad térmica 0,033 W/(mK), Euroclase E de reacción al fuego, con código de designación EPS-EN 13163-L3-W3-T2-S5-P10-CS(10)150-BS250.</t>
  </si>
  <si>
    <t xml:space="preserve">mt16aaa025b</t>
  </si>
  <si>
    <t xml:space="preserve">Ud</t>
  </si>
  <si>
    <t xml:space="preserve">Taco de expansión y clavo de polipropileno, de 90 mm, con aro de estanqueidad, para fijación de placas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</si>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</sst>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2.42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1.000000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1.100000</v>
      </c>
      <c r="H10" s="11"/>
      <c r="I10" s="12">
        <v>6.950000</v>
      </c>
      <c r="J10" s="12">
        <f ca="1">ROUND(INDIRECT(ADDRESS(ROW()+(0), COLUMN()+(-3), 1))*INDIRECT(ADDRESS(ROW()+(0), COLUMN()+(-1), 1)), 2)</f>
        <v>7.650000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2.500000</v>
      </c>
      <c r="H11" s="13"/>
      <c r="I11" s="14">
        <v>0.080000</v>
      </c>
      <c r="J11" s="14">
        <f ca="1">ROUND(INDIRECT(ADDRESS(ROW()+(0), COLUMN()+(-3), 1))*INDIRECT(ADDRESS(ROW()+(0), COLUMN()+(-1), 1)), 2)</f>
        <v>0.200000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7.850000</v>
      </c>
    </row>
    <row r="13" spans="1:10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0.099000</v>
      </c>
      <c r="H14" s="11"/>
      <c r="I14" s="12">
        <v>19.110000</v>
      </c>
      <c r="J14" s="12">
        <f ca="1">ROUND(INDIRECT(ADDRESS(ROW()+(0), COLUMN()+(-3), 1))*INDIRECT(ADDRESS(ROW()+(0), COLUMN()+(-1), 1)), 2)</f>
        <v>1.890000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0.099000</v>
      </c>
      <c r="H15" s="13"/>
      <c r="I15" s="14">
        <v>17.530000</v>
      </c>
      <c r="J15" s="14">
        <f ca="1">ROUND(INDIRECT(ADDRESS(ROW()+(0), COLUMN()+(-3), 1))*INDIRECT(ADDRESS(ROW()+(0), COLUMN()+(-1), 1)), 2)</f>
        <v>1.740000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3.630000</v>
      </c>
    </row>
    <row r="17" spans="1:10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2.000000</v>
      </c>
      <c r="H18" s="13"/>
      <c r="I18" s="14">
        <f ca="1">ROUND(SUM(INDIRECT(ADDRESS(ROW()+(-2), COLUMN()+(1), 1)),INDIRECT(ADDRESS(ROW()+(-6), COLUMN()+(1), 1))), 2)</f>
        <v>11.480000</v>
      </c>
      <c r="J18" s="14">
        <f ca="1">ROUND(INDIRECT(ADDRESS(ROW()+(0), COLUMN()+(-3), 1))*INDIRECT(ADDRESS(ROW()+(0), COLUMN()+(-1), 1))/100, 2)</f>
        <v>0.230000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11.710000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1072015.000000</v>
      </c>
      <c r="G23" s="29"/>
      <c r="H23" s="29">
        <v>1072016.000000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