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<sst xmlns="http://schemas.openxmlformats.org/spreadsheetml/2006/main" count="89" uniqueCount="89">
  <si>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</si>
  <si>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EAM030</t>
  </si>
  <si>
    <t xml:space="preserve">m²</t>
  </si>
  <si>
    <t xml:space="preserve">Estructura metálica con forjado unidireccional.</t>
  </si>
  <si>
    <r>
      <rPr>
        <sz val="8.25"/>
        <color rgb="FF000000"/>
        <rFont val="Arial"/>
        <family val="2"/>
      </rPr>
      <t xml:space="preserve">Estructura metálica realizada con pórticos de acero UNE-EN 10025 S275JR, en perfiles laminados en caliente, acabado con imprimación antioxidante, con uniones soldadas en obra, compuesta de los siguientes elementos: FORJADO: 25 = 20+5 cm de canto; viguetas metálicas simples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 y malla electrosoldada ME 20x20 Ø 5-5 B 500 T 6x2,20 UNE-EN 10080, como armadura de reparto; montaje y desmontaje del sistema de encofrado; VIGAS: metálicas simples, de las series IPN, IPE, HEA, HEB o HEM, con una cuantía aproximada de 25 kg/m²; PILARES: metálicos simples, de las series IPN, IPE, HEA, HEB o HEM, con una cuantía aproximada de 3,8 kg/m². El precio incluye la elaboración de la ferralla (corte, doblado y conformado de elementos) en taller industrial, el montaje en el lugar definitivo de su colocación en obra, las soldaduras, los cortes, los despuntes, las piezas especiales, las placas de arranque y de transición de pilar inferior a superior, los casquillos y los elementos auxiliares de montaje, pero no incluye las placas de anclaje de los pilares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</si>
  <si>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</si>
  <si>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</si>
  <si>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</si>
  <si>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</si>
  <si>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</si>
  <si>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</si>
  <si>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</si>
  <si>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</si>
  <si>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</si>
  <si>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</si>
  <si>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</si>
  <si>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</si>
  <si>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</si>
  <si>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</si>
  <si>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</si>
  <si>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</si>
  <si>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</si>
  <si>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</si>
  <si>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</si>
  <si>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</si>
  <si>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</si>
  <si>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</si>
  <si>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</si>
  <si>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</si>
  <si>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</si>
  <si>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</si>
  <si>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</si>
  <si>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</si>
  <si>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</si>
  <si>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</si>
  <si>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</si>
  <si>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</si>
  <si>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</si>
  <si>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</si>
  <si>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</si>
  <si>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</si>
  <si>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</si>
  <si>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</si>
  <si>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</si>
  <si>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</si>
  <si>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</si>
  <si>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</si>
  <si>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</si>
  <si>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</si>
  <si>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</si>
  <si>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</si>
  <si>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</si>
  <si>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</si>
  <si>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</si>
  <si>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</si>
  <si>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</si>
  <si>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</si>
  <si>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</si>
  <si>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</si>
  <si>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</si>
  <si>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</si>
  <si>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</si>
  <si>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</si>
  <si>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</si>
  <si>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</si>
  <si>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</si>
  <si>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</si>
  <si>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</si>
  <si>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</si>
  <si>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</si>
  <si>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</si>
  <si>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</si>
  <si>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</si>
  <si>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</si>
  <si>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</si>
  <si>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</si>
  <si>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</si>
  <si>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</si>
  <si>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</si>
  <si>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</si>
  <si>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</si>
  <si>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</si>
  <si>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Productos prefabricados de hormigón. Sistemas de forjado de vigueta y bovedilla. Parte 3: Bovedillas de arcilla cocida.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</si>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</sst>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68.00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42.165</v>
      </c>
      <c r="F12" s="11"/>
      <c r="G12" s="11"/>
      <c r="H12" s="12">
        <v>1.54</v>
      </c>
      <c r="I12" s="12">
        <f ca="1">ROUND(INDIRECT(ADDRESS(ROW()+(0), COLUMN()+(-4), 1))*INDIRECT(ADDRESS(ROW()+(0), COLUMN()+(-1), 1)), 2)</f>
        <v>64.93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2.52</v>
      </c>
      <c r="I15" s="12">
        <f ca="1">ROUND(INDIRECT(ADDRESS(ROW()+(0), COLUMN()+(-4), 1))*INDIRECT(ADDRESS(ROW()+(0), COLUMN()+(-1), 1)), 2)</f>
        <v>2.77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92.2</v>
      </c>
      <c r="I16" s="14">
        <f ca="1">ROUND(INDIRECT(ADDRESS(ROW()+(0), COLUMN()+(-4),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90.09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0.08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0.748</v>
      </c>
      <c r="F20" s="11"/>
      <c r="G20" s="11"/>
      <c r="H20" s="12">
        <v>3.42</v>
      </c>
      <c r="I20" s="12">
        <f ca="1">ROUND(INDIRECT(ADDRESS(ROW()+(0), COLUMN()+(-4), 1))*INDIRECT(ADDRESS(ROW()+(0), COLUMN()+(-1), 1)), 2)</f>
        <v>2.56</v>
      </c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0.01</v>
      </c>
      <c r="F21" s="13"/>
      <c r="G21" s="13"/>
      <c r="H21" s="14">
        <v>54.88</v>
      </c>
      <c r="I21" s="14">
        <f ca="1">ROUND(INDIRECT(ADDRESS(ROW()+(0), COLUMN()+(-4), 1))*INDIRECT(ADDRESS(ROW()+(0), COLUMN()+(-1), 1)), 2)</f>
        <v>0.55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1))), 2)</f>
        <v>3.19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0.748</v>
      </c>
      <c r="F24" s="11"/>
      <c r="G24" s="11"/>
      <c r="H24" s="12">
        <v>23.03</v>
      </c>
      <c r="I24" s="12">
        <f ca="1">ROUND(INDIRECT(ADDRESS(ROW()+(0), COLUMN()+(-4), 1))*INDIRECT(ADDRESS(ROW()+(0), COLUMN()+(-1), 1)), 2)</f>
        <v>17.23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0.441</v>
      </c>
      <c r="F25" s="11"/>
      <c r="G25" s="11"/>
      <c r="H25" s="12">
        <v>21.86</v>
      </c>
      <c r="I25" s="12">
        <f ca="1">ROUND(INDIRECT(ADDRESS(ROW()+(0), COLUMN()+(-4), 1))*INDIRECT(ADDRESS(ROW()+(0), COLUMN()+(-1), 1)), 2)</f>
        <v>9.64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0.058</v>
      </c>
      <c r="F26" s="11"/>
      <c r="G26" s="11"/>
      <c r="H26" s="12">
        <v>23.03</v>
      </c>
      <c r="I26" s="12">
        <f ca="1">ROUND(INDIRECT(ADDRESS(ROW()+(0), COLUMN()+(-4), 1))*INDIRECT(ADDRESS(ROW()+(0), COLUMN()+(-1), 1)), 2)</f>
        <v>1.34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0.058</v>
      </c>
      <c r="F27" s="11"/>
      <c r="G27" s="11"/>
      <c r="H27" s="12">
        <v>21.86</v>
      </c>
      <c r="I27" s="12">
        <f ca="1">ROUND(INDIRECT(ADDRESS(ROW()+(0), COLUMN()+(-4), 1))*INDIRECT(ADDRESS(ROW()+(0), COLUMN()+(-1), 1)), 2)</f>
        <v>1.27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0.041</v>
      </c>
      <c r="F28" s="11"/>
      <c r="G28" s="11"/>
      <c r="H28" s="12">
        <v>23.03</v>
      </c>
      <c r="I28" s="12">
        <f ca="1">ROUND(INDIRECT(ADDRESS(ROW()+(0), COLUMN()+(-4), 1))*INDIRECT(ADDRESS(ROW()+(0), COLUMN()+(-1), 1)), 2)</f>
        <v>0.94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0.041</v>
      </c>
      <c r="F29" s="11"/>
      <c r="G29" s="11"/>
      <c r="H29" s="12">
        <v>21.86</v>
      </c>
      <c r="I29" s="12">
        <f ca="1">ROUND(INDIRECT(ADDRESS(ROW()+(0), COLUMN()+(-4), 1))*INDIRECT(ADDRESS(ROW()+(0), COLUMN()+(-1), 1)), 2)</f>
        <v>0.9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0.026</v>
      </c>
      <c r="F30" s="11"/>
      <c r="G30" s="11"/>
      <c r="H30" s="12">
        <v>23.03</v>
      </c>
      <c r="I30" s="12">
        <f ca="1">ROUND(INDIRECT(ADDRESS(ROW()+(0), COLUMN()+(-4), 1))*INDIRECT(ADDRESS(ROW()+(0), COLUMN()+(-1), 1)), 2)</f>
        <v>0.6</v>
      </c>
    </row>
    <row r="31" spans="1:9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</v>
      </c>
      <c r="F31" s="13"/>
      <c r="G31" s="13"/>
      <c r="H31" s="14">
        <v>21.86</v>
      </c>
      <c r="I31" s="14">
        <f ca="1">ROUND(INDIRECT(ADDRESS(ROW()+(0), COLUMN()+(-4), 1))*INDIRECT(ADDRESS(ROW()+(0), COLUMN()+(-1), 1)), 2)</f>
        <v>2.19</v>
      </c>
    </row>
    <row r="32" spans="1:9" ht="13.50" thickBot="1" customHeight="1">
      <c r="A32" s="15"/>
      <c r="B32" s="15"/>
      <c r="C32" s="15"/>
      <c r="D32" s="15"/>
      <c r="E32" s="9" t="s">
        <v>70</v>
      </c>
      <c r="F32" s="9"/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34.11</v>
      </c>
    </row>
    <row r="33" spans="1:9" ht="13.50" thickBot="1" customHeight="1">
      <c r="A33" s="15">
        <v>4</v>
      </c>
      <c r="B33" s="15"/>
      <c r="C33" s="15"/>
      <c r="D33" s="18" t="s">
        <v>71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3"/>
      <c r="G34" s="13"/>
      <c r="H34" s="14">
        <f ca="1">ROUND(SUM(INDIRECT(ADDRESS(ROW()+(-2), COLUMN()+(1), 1)),INDIRECT(ADDRESS(ROW()+(-12), COLUMN()+(1), 1)),INDIRECT(ADDRESS(ROW()+(-17), COLUMN()+(1), 1))), 2)</f>
        <v>127.39</v>
      </c>
      <c r="I34" s="14">
        <f ca="1">ROUND(INDIRECT(ADDRESS(ROW()+(0), COLUMN()+(-4), 1))*INDIRECT(ADDRESS(ROW()+(0), COLUMN()+(-1), 1))/100, 2)</f>
        <v>2.55</v>
      </c>
    </row>
    <row r="35" spans="1:9" ht="13.50" thickBot="1" customHeight="1">
      <c r="A35" s="21" t="s">
        <v>74</v>
      </c>
      <c r="B35" s="21"/>
      <c r="C35" s="22"/>
      <c r="D35" s="23"/>
      <c r="E35" s="24" t="s">
        <v>75</v>
      </c>
      <c r="F35" s="24"/>
      <c r="G35" s="24"/>
      <c r="H35" s="25"/>
      <c r="I35" s="26">
        <f ca="1">ROUND(SUM(INDIRECT(ADDRESS(ROW()+(-1), COLUMN()+(0), 1)),INDIRECT(ADDRESS(ROW()+(-3), COLUMN()+(0), 1)),INDIRECT(ADDRESS(ROW()+(-13), COLUMN()+(0), 1)),INDIRECT(ADDRESS(ROW()+(-18), COLUMN()+(0), 1))), 2)</f>
        <v>129.94</v>
      </c>
    </row>
    <row r="38" spans="1:9" ht="13.50" thickBot="1" customHeight="1">
      <c r="A38" s="27" t="s">
        <v>76</v>
      </c>
      <c r="B38" s="27"/>
      <c r="C38" s="27"/>
      <c r="D38" s="27"/>
      <c r="E38" s="27"/>
      <c r="F38" s="27" t="s">
        <v>77</v>
      </c>
      <c r="G38" s="27" t="s">
        <v>78</v>
      </c>
      <c r="H38" s="27"/>
      <c r="I38" s="27" t="s">
        <v>79</v>
      </c>
    </row>
    <row r="39" spans="1:9" ht="13.50" thickBot="1" customHeight="1">
      <c r="A39" s="28" t="s">
        <v>80</v>
      </c>
      <c r="B39" s="28"/>
      <c r="C39" s="28"/>
      <c r="D39" s="28"/>
      <c r="E39" s="28"/>
      <c r="F39" s="29">
        <v>1.12201e+006</v>
      </c>
      <c r="G39" s="29">
        <v>1.12201e+006</v>
      </c>
      <c r="H39" s="29"/>
      <c r="I39" s="29" t="s">
        <v>81</v>
      </c>
    </row>
    <row r="40" spans="1:9" ht="24.00" thickBot="1" customHeight="1">
      <c r="A40" s="30" t="s">
        <v>82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83</v>
      </c>
      <c r="B41" s="28"/>
      <c r="C41" s="28"/>
      <c r="D41" s="28"/>
      <c r="E41" s="28"/>
      <c r="F41" s="29">
        <v>192005</v>
      </c>
      <c r="G41" s="29">
        <v>192006</v>
      </c>
      <c r="H41" s="29"/>
      <c r="I41" s="29" t="s">
        <v>84</v>
      </c>
    </row>
    <row r="42" spans="1:9" ht="24.00" thickBot="1" customHeight="1">
      <c r="A42" s="30" t="s">
        <v>85</v>
      </c>
      <c r="B42" s="30"/>
      <c r="C42" s="30"/>
      <c r="D42" s="30"/>
      <c r="E42" s="30"/>
      <c r="F42" s="31"/>
      <c r="G42" s="31"/>
      <c r="H42" s="31"/>
      <c r="I42" s="31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</row>
  </sheetData>
  <mergeCells count="74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2:B32"/>
    <mergeCell ref="E32:H32"/>
    <mergeCell ref="A33:B33"/>
    <mergeCell ref="D33:G33"/>
    <mergeCell ref="A34:B34"/>
    <mergeCell ref="E34:G34"/>
    <mergeCell ref="A35:D35"/>
    <mergeCell ref="E35:H35"/>
    <mergeCell ref="A38:E38"/>
    <mergeCell ref="G38:H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