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<sst xmlns="http://schemas.openxmlformats.org/spreadsheetml/2006/main" count="31" uniqueCount="31">
  <si>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</si>
  <si>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EHS018</t>
  </si>
  <si>
    <t xml:space="preserve">m²</t>
  </si>
  <si>
    <t xml:space="preserve">Sistema de encofrado para pilar circular de hormigón visto.</t>
  </si>
  <si>
    <r>
      <rPr>
        <sz val="8.25"/>
        <color rgb="FF000000"/>
        <rFont val="Arial"/>
        <family val="2"/>
      </rPr>
      <t xml:space="preserve">Montaje y desmontaje de sistema de encofrado desechable Tubotec Liso "VALERO", para formación de pilar circular de hormigón armado de 35 cm de diámetro medio, con acabado visto con textura lisa en planta de hasta 3 m de altura libre, formado por: superficie encofrante de moldes cilíndricos de bandas de papel kraft, aluminio y polietileno, de un solo uso y estructura soporte vertical de puntales metálicos, amortizables en 150 usos.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</si>
  <si>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</si>
  <si>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</si>
  <si>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</si>
  <si>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</si>
  <si>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</si>
  <si>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</si>
  <si>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</si>
  <si>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mt08tub020ye</t>
  </si>
  <si>
    <t xml:space="preserve">m²</t>
  </si>
  <si>
    <t xml:space="preserve">Molde cilíndrico desechable Tubotec Liso "VALERO", de bandas de papel kraft, aluminio y polietileno en espiral, para encofrado de pilares de hormigón, de hasta 3 m de altura y 35 cm de diámetro medio, para acabado visto del hormigón. Incluso accesorios de montaje.</t>
  </si>
  <si>
    <t xml:space="preserve">mt50spa081a</t>
  </si>
  <si>
    <t xml:space="preserve">Ud</t>
  </si>
  <si>
    <t xml:space="preserve">Puntal metálico telescópico, de hasta 3 m de altura.</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</si>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</sst>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10" customWidth="1"/>
    <col min="3" max="3" width="1.19" customWidth="1"/>
    <col min="4" max="4" width="6.46" customWidth="1"/>
    <col min="5" max="5" width="74.97"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20.49</v>
      </c>
      <c r="H10" s="12">
        <f ca="1">ROUND(INDIRECT(ADDRESS(ROW()+(0), COLUMN()+(-2), 1))*INDIRECT(ADDRESS(ROW()+(0), COLUMN()+(-1), 1)), 2)</f>
        <v>20.49</v>
      </c>
    </row>
    <row r="11" spans="1:8" ht="13.50" thickBot="1" customHeight="1">
      <c r="A11" s="1" t="s">
        <v>15</v>
      </c>
      <c r="B11" s="1"/>
      <c r="C11" s="10" t="s">
        <v>16</v>
      </c>
      <c r="D11" s="10"/>
      <c r="E11" s="1" t="s">
        <v>17</v>
      </c>
      <c r="F11" s="13">
        <v>0.007</v>
      </c>
      <c r="G11" s="14">
        <v>19.25</v>
      </c>
      <c r="H11" s="14">
        <f ca="1">ROUND(INDIRECT(ADDRESS(ROW()+(0), COLUMN()+(-2), 1))*INDIRECT(ADDRESS(ROW()+(0), COLUMN()+(-1), 1)), 2)</f>
        <v>0.13</v>
      </c>
    </row>
    <row r="12" spans="1:8" ht="13.50" thickBot="1" customHeight="1">
      <c r="A12" s="15"/>
      <c r="B12" s="15"/>
      <c r="C12" s="15"/>
      <c r="D12" s="15"/>
      <c r="E12" s="15"/>
      <c r="F12" s="9" t="s">
        <v>18</v>
      </c>
      <c r="G12" s="9"/>
      <c r="H12" s="17">
        <f ca="1">ROUND(SUM(INDIRECT(ADDRESS(ROW()+(-1), COLUMN()+(0), 1)),INDIRECT(ADDRESS(ROW()+(-2), COLUMN()+(0), 1))), 2)</f>
        <v>20.62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0.203</v>
      </c>
      <c r="G14" s="12">
        <v>23.03</v>
      </c>
      <c r="H14" s="12">
        <f ca="1">ROUND(INDIRECT(ADDRESS(ROW()+(0), COLUMN()+(-2), 1))*INDIRECT(ADDRESS(ROW()+(0), COLUMN()+(-1), 1)), 2)</f>
        <v>4.68</v>
      </c>
    </row>
    <row r="15" spans="1:8" ht="13.50" thickBot="1" customHeight="1">
      <c r="A15" s="1" t="s">
        <v>23</v>
      </c>
      <c r="B15" s="1"/>
      <c r="C15" s="10" t="s">
        <v>24</v>
      </c>
      <c r="D15" s="10"/>
      <c r="E15" s="1" t="s">
        <v>25</v>
      </c>
      <c r="F15" s="13">
        <v>0.203</v>
      </c>
      <c r="G15" s="14">
        <v>21.86</v>
      </c>
      <c r="H15" s="14">
        <f ca="1">ROUND(INDIRECT(ADDRESS(ROW()+(0), COLUMN()+(-2), 1))*INDIRECT(ADDRESS(ROW()+(0), COLUMN()+(-1), 1)), 2)</f>
        <v>4.44</v>
      </c>
    </row>
    <row r="16" spans="1:8" ht="13.50" thickBot="1" customHeight="1">
      <c r="A16" s="15"/>
      <c r="B16" s="15"/>
      <c r="C16" s="15"/>
      <c r="D16" s="15"/>
      <c r="E16" s="15"/>
      <c r="F16" s="9" t="s">
        <v>26</v>
      </c>
      <c r="G16" s="9"/>
      <c r="H16" s="17">
        <f ca="1">ROUND(SUM(INDIRECT(ADDRESS(ROW()+(-1), COLUMN()+(0), 1)),INDIRECT(ADDRESS(ROW()+(-2), COLUMN()+(0), 1))), 2)</f>
        <v>9.12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29.74</v>
      </c>
      <c r="H18" s="14">
        <f ca="1">ROUND(INDIRECT(ADDRESS(ROW()+(0), COLUMN()+(-2), 1))*INDIRECT(ADDRESS(ROW()+(0), COLUMN()+(-1), 1))/100, 2)</f>
        <v>0.59</v>
      </c>
    </row>
    <row r="19" spans="1:8" ht="13.50" thickBot="1" customHeight="1">
      <c r="A19" s="8"/>
      <c r="B19" s="8"/>
      <c r="C19" s="8"/>
      <c r="D19" s="8"/>
      <c r="E19" s="8"/>
      <c r="F19" s="21" t="s">
        <v>30</v>
      </c>
      <c r="G19" s="21"/>
      <c r="H19" s="22">
        <f ca="1">ROUND(SUM(INDIRECT(ADDRESS(ROW()+(-1), COLUMN()+(0), 1)),INDIRECT(ADDRESS(ROW()+(-3), COLUMN()+(0), 1)),INDIRECT(ADDRESS(ROW()+(-7), COLUMN()+(0), 1))), 2)</f>
        <v>30.33</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